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1" sheetId="1" r:id="rId1"/>
  </sheets>
  <definedNames>
    <definedName name="_xlnm.Print_Area" localSheetId="0">'2021'!$A$1:$D$40</definedName>
  </definedNames>
  <calcPr fullCalcOnLoad="1"/>
</workbook>
</file>

<file path=xl/sharedStrings.xml><?xml version="1.0" encoding="utf-8"?>
<sst xmlns="http://schemas.openxmlformats.org/spreadsheetml/2006/main" count="69" uniqueCount="69">
  <si>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</si>
  <si>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</si>
  <si>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</si>
  <si>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</si>
  <si>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</si>
  <si>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</si>
  <si>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</si>
  <si>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</si>
  <si>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</si>
  <si>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</si>
  <si>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</si>
  <si>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</si>
  <si>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</si>
  <si>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</si>
  <si>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</si>
  <si>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</si>
  <si>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</si>
  <si>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</si>
  <si>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</si>
  <si>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</si>
  <si>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</si>
  <si>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</si>
  <si>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</si>
  <si>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</si>
  <si>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</si>
  <si>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</si>
  <si>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</si>
  <si>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</si>
  <si>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</si>
  <si>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</si>
  <si>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</si>
  <si>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</si>
  <si>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</si>
  <si>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</si>
  <si>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</si>
  <si>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</si>
  <si>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</si>
  <si>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</si>
  <si>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</si>
  <si>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</si>
  <si>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</si>
  <si>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</si>
  <si>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</si>
  <si>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</si>
  <si>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</si>
  <si>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</si>
  <si>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</si>
  <si>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</si>
  <si>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</si>
  <si>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</si>
  <si>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</si>
  <si>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</si>
  <si>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</si>
  <si>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</si>
  <si>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</si>
  <si>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</si>
  <si>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</si>
  <si>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</si>
  <si>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</si>
  <si>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</si>
  <si>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2021 ГОД</t>
  </si>
  <si>
    <t>2021 г.      (тыс.руб.)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</si>
  <si>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</si>
  <si>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</si>
  <si>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</si>
  <si>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Дорожное хозяйство ( дорожные фонды)</t>
  </si>
  <si>
    <t>0409</t>
  </si>
  <si>
    <t>Приложение к решению МС МО МО Сергиевское № 17/3 от 17.06.2021 г.</t>
  </si>
  <si>
    <t>"Приложение № 4 к решению МС МО МО Сергиевское № 13/1 от 17.12.2020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</si>
</sst>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7" fillId="0" borderId="17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7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26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26" fillId="0" borderId="18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49" fontId="6" fillId="0" borderId="13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60" zoomScalePageLayoutView="0" workbookViewId="0" topLeftCell="A1">
      <selection activeCell="B13" sqref="B13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8" customWidth="1"/>
    <col min="4" max="4" width="13.00390625" style="20" customWidth="1"/>
    <col min="5" max="5" width="10.7109375" style="0" bestFit="1" customWidth="1"/>
    <col min="6" max="6" width="13.421875" style="0" customWidth="1"/>
  </cols>
  <sheetData>
    <row r="1" spans="1:4" ht="12.75">
      <c r="A1" s="44" t="s">
        <v>67</v>
      </c>
      <c r="B1" s="44"/>
      <c r="C1" s="44"/>
      <c r="D1" s="44"/>
    </row>
    <row r="4" spans="2:4" ht="12.75">
      <c r="B4" s="45" t="s">
        <v>68</v>
      </c>
      <c r="C4" s="44"/>
      <c r="D4" s="44"/>
    </row>
    <row r="6" spans="1:5" ht="11.25" customHeight="1">
      <c r="A6" s="43"/>
      <c r="B6" s="43"/>
      <c r="C6" s="43"/>
      <c r="D6" s="43"/>
      <c r="E6" s="34"/>
    </row>
    <row r="7" spans="2:4" ht="34.5" customHeight="1">
      <c r="B7" s="41" t="s">
        <v>60</v>
      </c>
      <c r="C7" s="42"/>
      <c r="D7" s="42"/>
    </row>
    <row r="8" ht="13.5" thickBot="1"/>
    <row r="9" spans="1:4" ht="54" customHeight="1" thickBot="1">
      <c r="A9" s="11" t="s">
        <v>35</v>
      </c>
      <c r="B9" s="12" t="s">
        <v>27</v>
      </c>
      <c r="C9" s="13" t="s">
        <v>24</v>
      </c>
      <c r="D9" s="19" t="s">
        <v>61</v>
      </c>
    </row>
    <row r="10" spans="1:5" ht="18.75" customHeight="1">
      <c r="A10" s="10">
        <v>1</v>
      </c>
      <c r="B10" s="9" t="s">
        <v>33</v>
      </c>
      <c r="C10" s="4" t="s">
        <v>34</v>
      </c>
      <c r="D10" s="21">
        <f>D11+D12+D13+D14+D15</f>
        <v>34650.5</v>
      </c>
      <c r="E10" s="3"/>
    </row>
    <row r="11" spans="1:5" ht="17.25" customHeight="1">
      <c r="A11" s="10">
        <f aca="true" t="shared" si="0" ref="A11:A39">A10+1</f>
        <v>2</v>
      </c>
      <c r="B11" s="1" t="s">
        <v>1</v>
      </c>
      <c r="C11" s="5" t="s">
        <v>2</v>
      </c>
      <c r="D11" s="27">
        <v>1394.1</v>
      </c>
      <c r="E11" s="3"/>
    </row>
    <row r="12" spans="1:6" ht="25.5" customHeight="1">
      <c r="A12" s="10">
        <f t="shared" si="0"/>
        <v>3</v>
      </c>
      <c r="B12" s="1" t="s">
        <v>3</v>
      </c>
      <c r="C12" s="5" t="s">
        <v>4</v>
      </c>
      <c r="D12" s="27">
        <v>5816.5</v>
      </c>
      <c r="F12" s="3"/>
    </row>
    <row r="13" spans="1:5" ht="24.75" customHeight="1">
      <c r="A13" s="10">
        <f t="shared" si="0"/>
        <v>4</v>
      </c>
      <c r="B13" s="17" t="s">
        <v>5</v>
      </c>
      <c r="C13" s="5" t="s">
        <v>6</v>
      </c>
      <c r="D13" s="27">
        <v>24330.1</v>
      </c>
      <c r="E13" s="37"/>
    </row>
    <row r="14" spans="1:4" ht="15" customHeight="1">
      <c r="A14" s="10">
        <f t="shared" si="0"/>
        <v>5</v>
      </c>
      <c r="B14" s="1" t="s">
        <v>7</v>
      </c>
      <c r="C14" s="5" t="s">
        <v>8</v>
      </c>
      <c r="D14" s="27">
        <v>10</v>
      </c>
    </row>
    <row r="15" spans="1:4" ht="15" customHeight="1">
      <c r="A15" s="10">
        <f t="shared" si="0"/>
        <v>6</v>
      </c>
      <c r="B15" s="1" t="s">
        <v>9</v>
      </c>
      <c r="C15" s="5" t="s">
        <v>10</v>
      </c>
      <c r="D15" s="27">
        <f>3003.8+96</f>
        <v>3099.8</v>
      </c>
    </row>
    <row r="16" spans="1:4" ht="15">
      <c r="A16" s="10">
        <f t="shared" si="0"/>
        <v>7</v>
      </c>
      <c r="B16" s="2" t="s">
        <v>45</v>
      </c>
      <c r="C16" s="4" t="s">
        <v>38</v>
      </c>
      <c r="D16" s="24">
        <f>D17+D18</f>
        <v>450</v>
      </c>
    </row>
    <row r="17" spans="1:4" ht="15.75" customHeight="1">
      <c r="A17" s="10">
        <f t="shared" si="0"/>
        <v>8</v>
      </c>
      <c r="B17" s="1" t="s">
        <v>62</v>
      </c>
      <c r="C17" s="5" t="s">
        <v>11</v>
      </c>
      <c r="D17" s="27">
        <v>150</v>
      </c>
    </row>
    <row r="18" spans="1:4" ht="15.75" customHeight="1">
      <c r="A18" s="10">
        <f t="shared" si="0"/>
        <v>9</v>
      </c>
      <c r="B18" s="17" t="s">
        <v>63</v>
      </c>
      <c r="C18" s="5" t="s">
        <v>64</v>
      </c>
      <c r="D18" s="27">
        <v>300</v>
      </c>
    </row>
    <row r="19" spans="1:4" ht="15" customHeight="1">
      <c r="A19" s="10">
        <f t="shared" si="0"/>
        <v>10</v>
      </c>
      <c r="B19" s="18" t="s">
        <v>51</v>
      </c>
      <c r="C19" s="4" t="s">
        <v>52</v>
      </c>
      <c r="D19" s="26">
        <f>D20+D21</f>
        <v>592.3</v>
      </c>
    </row>
    <row r="20" spans="1:4" ht="15" customHeight="1">
      <c r="A20" s="10">
        <f t="shared" si="0"/>
        <v>11</v>
      </c>
      <c r="B20" s="17" t="s">
        <v>53</v>
      </c>
      <c r="C20" s="5" t="s">
        <v>54</v>
      </c>
      <c r="D20" s="25">
        <v>92.3</v>
      </c>
    </row>
    <row r="21" spans="1:4" ht="15" customHeight="1">
      <c r="A21" s="10">
        <f t="shared" si="0"/>
        <v>12</v>
      </c>
      <c r="B21" s="17" t="s">
        <v>65</v>
      </c>
      <c r="C21" s="5" t="s">
        <v>66</v>
      </c>
      <c r="D21" s="25">
        <v>500</v>
      </c>
    </row>
    <row r="22" spans="1:4" ht="15" customHeight="1">
      <c r="A22" s="10">
        <f t="shared" si="0"/>
        <v>13</v>
      </c>
      <c r="B22" s="2" t="s">
        <v>39</v>
      </c>
      <c r="C22" s="4" t="s">
        <v>40</v>
      </c>
      <c r="D22" s="26">
        <f>D23</f>
        <v>30120.5</v>
      </c>
    </row>
    <row r="23" spans="1:4" ht="15.75" customHeight="1">
      <c r="A23" s="10">
        <f t="shared" si="0"/>
        <v>14</v>
      </c>
      <c r="B23" s="1" t="s">
        <v>12</v>
      </c>
      <c r="C23" s="5" t="s">
        <v>13</v>
      </c>
      <c r="D23" s="27">
        <v>30120.5</v>
      </c>
    </row>
    <row r="24" spans="1:4" ht="15" customHeight="1">
      <c r="A24" s="10">
        <f t="shared" si="0"/>
        <v>15</v>
      </c>
      <c r="B24" s="2" t="s">
        <v>47</v>
      </c>
      <c r="C24" s="16" t="s">
        <v>48</v>
      </c>
      <c r="D24" s="29">
        <f>D25</f>
        <v>100</v>
      </c>
    </row>
    <row r="25" spans="1:4" ht="15" customHeight="1">
      <c r="A25" s="10">
        <f t="shared" si="0"/>
        <v>16</v>
      </c>
      <c r="B25" s="1" t="s">
        <v>49</v>
      </c>
      <c r="C25" s="5" t="s">
        <v>50</v>
      </c>
      <c r="D25" s="30">
        <v>100</v>
      </c>
    </row>
    <row r="26" spans="1:4" ht="15" customHeight="1">
      <c r="A26" s="10">
        <f t="shared" si="0"/>
        <v>17</v>
      </c>
      <c r="B26" s="2" t="s">
        <v>30</v>
      </c>
      <c r="C26" s="4" t="s">
        <v>31</v>
      </c>
      <c r="D26" s="31">
        <f>D27+D28+D29</f>
        <v>1063</v>
      </c>
    </row>
    <row r="27" spans="1:4" ht="15" customHeight="1">
      <c r="A27" s="10">
        <f t="shared" si="0"/>
        <v>18</v>
      </c>
      <c r="B27" s="1" t="s">
        <v>26</v>
      </c>
      <c r="C27" s="5" t="s">
        <v>25</v>
      </c>
      <c r="D27" s="28">
        <v>100</v>
      </c>
    </row>
    <row r="28" spans="1:4" ht="15" customHeight="1">
      <c r="A28" s="10">
        <f t="shared" si="0"/>
        <v>19</v>
      </c>
      <c r="B28" s="1" t="s">
        <v>55</v>
      </c>
      <c r="C28" s="5" t="s">
        <v>14</v>
      </c>
      <c r="D28" s="27">
        <v>720</v>
      </c>
    </row>
    <row r="29" spans="1:4" ht="15" customHeight="1">
      <c r="A29" s="10">
        <f t="shared" si="0"/>
        <v>20</v>
      </c>
      <c r="B29" s="32" t="s">
        <v>56</v>
      </c>
      <c r="C29" s="5" t="s">
        <v>57</v>
      </c>
      <c r="D29" s="25">
        <v>243</v>
      </c>
    </row>
    <row r="30" spans="1:4" ht="15" customHeight="1">
      <c r="A30" s="10">
        <f t="shared" si="0"/>
        <v>21</v>
      </c>
      <c r="B30" s="2" t="s">
        <v>41</v>
      </c>
      <c r="C30" s="4" t="s">
        <v>29</v>
      </c>
      <c r="D30" s="24">
        <f>D31+D32</f>
        <v>12695</v>
      </c>
    </row>
    <row r="31" spans="1:4" ht="15" customHeight="1">
      <c r="A31" s="10">
        <f t="shared" si="0"/>
        <v>22</v>
      </c>
      <c r="B31" s="1" t="s">
        <v>15</v>
      </c>
      <c r="C31" s="5" t="s">
        <v>16</v>
      </c>
      <c r="D31" s="27">
        <v>11750</v>
      </c>
    </row>
    <row r="32" spans="1:4" ht="15" customHeight="1">
      <c r="A32" s="10">
        <f t="shared" si="0"/>
        <v>23</v>
      </c>
      <c r="B32" s="1" t="s">
        <v>36</v>
      </c>
      <c r="C32" s="5" t="s">
        <v>28</v>
      </c>
      <c r="D32" s="25">
        <v>945</v>
      </c>
    </row>
    <row r="33" spans="1:4" ht="14.25" customHeight="1">
      <c r="A33" s="10">
        <f t="shared" si="0"/>
        <v>24</v>
      </c>
      <c r="B33" s="2" t="s">
        <v>37</v>
      </c>
      <c r="C33" s="4" t="s">
        <v>32</v>
      </c>
      <c r="D33" s="26">
        <f>D34+D35</f>
        <v>28846.9</v>
      </c>
    </row>
    <row r="34" spans="1:6" ht="15" customHeight="1">
      <c r="A34" s="10">
        <f t="shared" si="0"/>
        <v>25</v>
      </c>
      <c r="B34" s="36" t="s">
        <v>59</v>
      </c>
      <c r="C34" s="5" t="s">
        <v>58</v>
      </c>
      <c r="D34" s="25">
        <v>434.4</v>
      </c>
      <c r="E34" s="33"/>
      <c r="F34" s="15"/>
    </row>
    <row r="35" spans="1:4" ht="18.75" customHeight="1">
      <c r="A35" s="10">
        <f t="shared" si="0"/>
        <v>26</v>
      </c>
      <c r="B35" s="1" t="s">
        <v>17</v>
      </c>
      <c r="C35" s="5" t="s">
        <v>18</v>
      </c>
      <c r="D35" s="27">
        <v>28412.5</v>
      </c>
    </row>
    <row r="36" spans="1:4" ht="16.5" customHeight="1">
      <c r="A36" s="10">
        <f t="shared" si="0"/>
        <v>27</v>
      </c>
      <c r="B36" s="2" t="s">
        <v>46</v>
      </c>
      <c r="C36" s="4" t="s">
        <v>42</v>
      </c>
      <c r="D36" s="26">
        <f>D37</f>
        <v>0</v>
      </c>
    </row>
    <row r="37" spans="1:4" ht="15" customHeight="1">
      <c r="A37" s="10">
        <f t="shared" si="0"/>
        <v>28</v>
      </c>
      <c r="B37" s="1" t="s">
        <v>19</v>
      </c>
      <c r="C37" s="5" t="s">
        <v>20</v>
      </c>
      <c r="D37" s="27">
        <v>0</v>
      </c>
    </row>
    <row r="38" spans="1:4" ht="15" customHeight="1">
      <c r="A38" s="10">
        <f t="shared" si="0"/>
        <v>29</v>
      </c>
      <c r="B38" s="2" t="s">
        <v>43</v>
      </c>
      <c r="C38" s="4" t="s">
        <v>44</v>
      </c>
      <c r="D38" s="26">
        <f>D39</f>
        <v>4910</v>
      </c>
    </row>
    <row r="39" spans="1:4" ht="17.25" customHeight="1" thickBot="1">
      <c r="A39" s="10">
        <f t="shared" si="0"/>
        <v>30</v>
      </c>
      <c r="B39" s="1" t="s">
        <v>21</v>
      </c>
      <c r="C39" s="5" t="s">
        <v>22</v>
      </c>
      <c r="D39" s="27">
        <v>4910</v>
      </c>
    </row>
    <row r="40" spans="1:6" ht="15" customHeight="1" thickBot="1">
      <c r="A40" s="14"/>
      <c r="B40" s="39" t="s">
        <v>23</v>
      </c>
      <c r="C40" s="35" t="s">
        <v>0</v>
      </c>
      <c r="D40" s="38">
        <f>D10+D16+D19+D22+D24+D26+D30+D33+D36+D38</f>
        <v>113428.20000000001</v>
      </c>
      <c r="E40" s="40"/>
      <c r="F40" s="15"/>
    </row>
    <row r="42" spans="2:4" ht="12.75">
      <c r="B42" s="7"/>
      <c r="D42" s="22"/>
    </row>
    <row r="43" ht="12.75" customHeight="1">
      <c r="D43" s="22"/>
    </row>
    <row r="44" ht="12.75">
      <c r="D44" s="23"/>
    </row>
  </sheetData>
  <sheetProtection/>
  <mergeCells count="4">
    <mergeCell ref="B7:D7"/>
    <mergeCell ref="A6:D6"/>
    <mergeCell ref="A1:D1"/>
    <mergeCell ref="B4:D4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2021-06-22T08:55:53Z</cp:lastPrinted>
  <dcterms:created xsi:type="dcterms:W3CDTF">2013-01-29T06:46:52Z</dcterms:created>
  <dcterms:modified xsi:type="dcterms:W3CDTF">2021-06-22T08:55:56Z</dcterms:modified>
  <cp:category/>
  <cp:version/>
  <cp:contentType/>
  <cp:contentStatus/>
</cp:coreProperties>
</file>